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<sst xmlns="http://schemas.openxmlformats.org/spreadsheetml/2006/main" count="52" uniqueCount="48">
  <si>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TAX INVOICE</t>
  </si>
  <si>
    <t>Company Name:</t>
  </si>
  <si>
    <t>Address:</t>
  </si>
  <si>
    <t>Phone No.:</t>
  </si>
  <si>
    <t>Email ID:</t>
  </si>
  <si>
    <t>GSTIN No.:</t>
  </si>
  <si>
    <t>Bill To:</t>
  </si>
  <si>
    <t>Billing Details:</t>
  </si>
  <si>
    <t>Name:</t>
  </si>
  <si>
    <t>Invoice No.:</t>
  </si>
  <si>
    <t>Date :</t>
  </si>
  <si>
    <t>Due date:</t>
  </si>
  <si>
    <t>Sales man ID:</t>
  </si>
  <si>
    <t>PO No.:</t>
  </si>
  <si>
    <t>Sl. No.</t>
  </si>
  <si>
    <t>Item Name</t>
  </si>
  <si>
    <t>HSN / SAC</t>
  </si>
  <si>
    <t>Qty.</t>
  </si>
  <si>
    <t>Price / Unit</t>
  </si>
  <si>
    <t>Disc.</t>
  </si>
  <si>
    <t>GST</t>
  </si>
  <si>
    <t>Amount</t>
  </si>
  <si>
    <t>Item 01</t>
  </si>
  <si>
    <t>Item 02</t>
  </si>
  <si>
    <t>Item 03</t>
  </si>
  <si>
    <t>Item 04</t>
  </si>
  <si>
    <t>Item 05</t>
  </si>
  <si>
    <t>Item 06</t>
  </si>
  <si>
    <t>Item 07</t>
  </si>
  <si>
    <t>Item 08</t>
  </si>
  <si>
    <t>Item 09</t>
  </si>
  <si>
    <t>Item 10</t>
  </si>
  <si>
    <t>Item 11</t>
  </si>
  <si>
    <t>Item 12</t>
  </si>
  <si>
    <t>Total</t>
  </si>
  <si>
    <t>Amount in Words:</t>
  </si>
  <si>
    <t>Sub Total</t>
  </si>
  <si>
    <t>Discount</t>
  </si>
  <si>
    <t xml:space="preserve">CGST </t>
  </si>
  <si>
    <t>SGST</t>
  </si>
  <si>
    <t>Terms &amp; Conditions:</t>
  </si>
  <si>
    <t>TCS Rate @</t>
  </si>
  <si>
    <t xml:space="preserve">TCS @ _____ % </t>
  </si>
  <si>
    <t xml:space="preserve">Total </t>
  </si>
  <si>
    <t>Received</t>
  </si>
  <si>
    <t>Balance</t>
  </si>
  <si>
    <t xml:space="preserve">For, </t>
  </si>
  <si>
    <t>Company Seal &amp; 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</si>
</sst>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5">
    <font>
      <sz val="11"/>
      <color theme="1"/>
      <name val="Calibri"/>
      <charset val="134"/>
      <scheme val="minor"/>
    </font>
    <font>
      <sz val="11"/>
      <color theme="9" tint="-0.499984740745262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1"/>
      <color theme="9" tint="-0.49998474074526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M6" sqref="M6"/>
    </sheetView>
  </sheetViews>
  <sheetFormatPr defaultColWidth="9" defaultRowHeight="14.5"/>
  <cols>
    <col min="1" max="1" width="5" customWidth="1"/>
    <col min="2" max="2" width="12.8545454545455" customWidth="1"/>
    <col min="9" max="9" width="14.4272727272727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ht="23.25" customHeight="1" spans="1:9">
      <c r="A5" s="4" t="s">
        <v>1</v>
      </c>
      <c r="B5" s="4"/>
      <c r="C5" s="4"/>
      <c r="D5" s="4"/>
      <c r="E5" s="4"/>
      <c r="F5" s="4"/>
      <c r="G5" s="4"/>
      <c r="H5" s="4"/>
      <c r="I5" s="4"/>
    </row>
    <row r="6" spans="1:9">
      <c r="A6" s="5" t="s">
        <v>2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 t="s">
        <v>3</v>
      </c>
      <c r="B8" s="5"/>
      <c r="C8" s="5"/>
      <c r="D8" s="5"/>
      <c r="E8" s="5" t="s">
        <v>4</v>
      </c>
      <c r="F8" s="5"/>
      <c r="G8" s="5"/>
      <c r="H8" s="5"/>
      <c r="I8" s="5"/>
    </row>
    <row r="9" spans="1:9">
      <c r="A9" s="5" t="s">
        <v>5</v>
      </c>
      <c r="B9" s="5"/>
      <c r="C9" s="5"/>
      <c r="D9" s="5"/>
      <c r="E9" s="5"/>
      <c r="F9" s="5"/>
      <c r="G9" s="5"/>
      <c r="H9" s="5"/>
      <c r="I9" s="5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7" t="s">
        <v>6</v>
      </c>
      <c r="B11" s="7"/>
      <c r="C11" s="7"/>
      <c r="D11" s="7"/>
      <c r="E11" s="7"/>
      <c r="F11" s="7" t="s">
        <v>7</v>
      </c>
      <c r="G11" s="7"/>
      <c r="H11" s="7"/>
      <c r="I11" s="7"/>
    </row>
    <row r="12" spans="1:9">
      <c r="A12" s="5" t="s">
        <v>8</v>
      </c>
      <c r="B12" s="5"/>
      <c r="C12" s="5"/>
      <c r="D12" s="5"/>
      <c r="E12" s="5"/>
      <c r="F12" s="5"/>
      <c r="G12" s="5"/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 t="s">
        <v>2</v>
      </c>
      <c r="B14" s="5"/>
      <c r="C14" s="5"/>
      <c r="D14" s="5"/>
      <c r="E14" s="5"/>
      <c r="F14" s="5" t="s">
        <v>9</v>
      </c>
      <c r="G14" s="5"/>
      <c r="H14" s="5"/>
      <c r="I14" s="5"/>
    </row>
    <row r="15" spans="1:9">
      <c r="A15" s="5"/>
      <c r="B15" s="5"/>
      <c r="C15" s="5"/>
      <c r="D15" s="5"/>
      <c r="E15" s="5"/>
      <c r="F15" s="5" t="s">
        <v>10</v>
      </c>
      <c r="G15" s="5"/>
      <c r="H15" s="5"/>
      <c r="I15" s="5"/>
    </row>
    <row r="16" spans="1:9">
      <c r="A16" s="5" t="s">
        <v>3</v>
      </c>
      <c r="B16" s="5"/>
      <c r="C16" s="5"/>
      <c r="D16" s="5"/>
      <c r="E16" s="5"/>
      <c r="F16" s="5" t="s">
        <v>11</v>
      </c>
      <c r="G16" s="5"/>
      <c r="H16" s="5"/>
      <c r="I16" s="5"/>
    </row>
    <row r="17" spans="1:9">
      <c r="A17" s="5" t="s">
        <v>4</v>
      </c>
      <c r="B17" s="5"/>
      <c r="C17" s="5"/>
      <c r="D17" s="5"/>
      <c r="E17" s="5"/>
      <c r="F17" s="5" t="s">
        <v>12</v>
      </c>
      <c r="G17" s="5"/>
      <c r="H17" s="5"/>
      <c r="I17" s="5"/>
    </row>
    <row r="18" spans="1:9">
      <c r="A18" s="5" t="s">
        <v>5</v>
      </c>
      <c r="B18" s="5"/>
      <c r="C18" s="5"/>
      <c r="D18" s="5"/>
      <c r="E18" s="5"/>
      <c r="F18" s="5" t="s">
        <v>13</v>
      </c>
      <c r="G18" s="5"/>
      <c r="H18" s="5"/>
      <c r="I18" s="5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ht="29" spans="1:9">
      <c r="A20" s="9" t="s">
        <v>14</v>
      </c>
      <c r="B20" s="9" t="s">
        <v>15</v>
      </c>
      <c r="C20" s="9"/>
      <c r="D20" s="9" t="s">
        <v>16</v>
      </c>
      <c r="E20" s="9" t="s">
        <v>17</v>
      </c>
      <c r="F20" s="9" t="s">
        <v>18</v>
      </c>
      <c r="G20" s="9" t="s">
        <v>19</v>
      </c>
      <c r="H20" s="9" t="s">
        <v>20</v>
      </c>
      <c r="I20" s="9" t="s">
        <v>21</v>
      </c>
    </row>
    <row r="21" spans="1:9">
      <c r="A21" s="10">
        <v>1</v>
      </c>
      <c r="B21" s="10" t="s">
        <v>22</v>
      </c>
      <c r="C21" s="10"/>
      <c r="D21" s="10">
        <v>123456</v>
      </c>
      <c r="E21" s="10">
        <v>10</v>
      </c>
      <c r="F21" s="10">
        <v>1000</v>
      </c>
      <c r="G21" s="10">
        <v>100</v>
      </c>
      <c r="H21" s="11">
        <v>0.12</v>
      </c>
      <c r="I21" s="10">
        <f>((((F21*E21)-G21)*H21)+((F21*E21)-G21))</f>
        <v>11088</v>
      </c>
    </row>
    <row r="22" spans="1:9">
      <c r="A22" s="10">
        <v>2</v>
      </c>
      <c r="B22" s="10" t="s">
        <v>23</v>
      </c>
      <c r="C22" s="10"/>
      <c r="D22" s="10">
        <v>123456</v>
      </c>
      <c r="E22" s="10">
        <v>10</v>
      </c>
      <c r="F22" s="10">
        <v>1000</v>
      </c>
      <c r="G22" s="10">
        <v>100</v>
      </c>
      <c r="H22" s="11">
        <v>0.18</v>
      </c>
      <c r="I22" s="10">
        <f t="shared" ref="I22:I32" si="0">((((F22*E22)-G22)*H22)+((F22*E22)-G22))</f>
        <v>11682</v>
      </c>
    </row>
    <row r="23" spans="1:9">
      <c r="A23" s="10">
        <v>3</v>
      </c>
      <c r="B23" s="10" t="s">
        <v>24</v>
      </c>
      <c r="C23" s="10"/>
      <c r="D23" s="10">
        <v>123456</v>
      </c>
      <c r="E23" s="10">
        <v>10</v>
      </c>
      <c r="F23" s="10">
        <v>1000</v>
      </c>
      <c r="G23" s="10">
        <v>100</v>
      </c>
      <c r="H23" s="11">
        <v>0.12</v>
      </c>
      <c r="I23" s="10">
        <f t="shared" si="0"/>
        <v>11088</v>
      </c>
    </row>
    <row r="24" spans="1:9">
      <c r="A24" s="10">
        <v>4</v>
      </c>
      <c r="B24" s="10" t="s">
        <v>25</v>
      </c>
      <c r="C24" s="10"/>
      <c r="D24" s="10">
        <v>123456</v>
      </c>
      <c r="E24" s="10">
        <v>10</v>
      </c>
      <c r="F24" s="10">
        <v>1000</v>
      </c>
      <c r="G24" s="10">
        <v>100</v>
      </c>
      <c r="H24" s="11">
        <v>0.12</v>
      </c>
      <c r="I24" s="10">
        <f t="shared" si="0"/>
        <v>11088</v>
      </c>
    </row>
    <row r="25" spans="1:9">
      <c r="A25" s="10">
        <v>5</v>
      </c>
      <c r="B25" s="10" t="s">
        <v>26</v>
      </c>
      <c r="C25" s="10"/>
      <c r="D25" s="10">
        <v>123456</v>
      </c>
      <c r="E25" s="10">
        <v>10</v>
      </c>
      <c r="F25" s="10">
        <v>1000</v>
      </c>
      <c r="G25" s="10">
        <v>100</v>
      </c>
      <c r="H25" s="11">
        <v>0.12</v>
      </c>
      <c r="I25" s="10">
        <f t="shared" si="0"/>
        <v>11088</v>
      </c>
    </row>
    <row r="26" spans="1:9">
      <c r="A26" s="10">
        <v>6</v>
      </c>
      <c r="B26" s="10" t="s">
        <v>27</v>
      </c>
      <c r="C26" s="10"/>
      <c r="D26" s="10">
        <v>123456</v>
      </c>
      <c r="E26" s="10">
        <v>10</v>
      </c>
      <c r="F26" s="10">
        <v>1000</v>
      </c>
      <c r="G26" s="10">
        <v>100</v>
      </c>
      <c r="H26" s="11">
        <v>0.12</v>
      </c>
      <c r="I26" s="10">
        <f t="shared" si="0"/>
        <v>11088</v>
      </c>
    </row>
    <row r="27" spans="1:9">
      <c r="A27" s="10">
        <v>7</v>
      </c>
      <c r="B27" s="10" t="s">
        <v>28</v>
      </c>
      <c r="C27" s="10"/>
      <c r="D27" s="10">
        <v>123456</v>
      </c>
      <c r="E27" s="10">
        <v>10</v>
      </c>
      <c r="F27" s="10">
        <v>1000</v>
      </c>
      <c r="G27" s="10">
        <v>100</v>
      </c>
      <c r="H27" s="11">
        <v>0.12</v>
      </c>
      <c r="I27" s="10">
        <f t="shared" si="0"/>
        <v>11088</v>
      </c>
    </row>
    <row r="28" spans="1:9">
      <c r="A28" s="10">
        <v>8</v>
      </c>
      <c r="B28" s="10" t="s">
        <v>29</v>
      </c>
      <c r="C28" s="10"/>
      <c r="D28" s="10">
        <v>123456</v>
      </c>
      <c r="E28" s="10">
        <v>10</v>
      </c>
      <c r="F28" s="10">
        <v>1000</v>
      </c>
      <c r="G28" s="10">
        <v>100</v>
      </c>
      <c r="H28" s="11">
        <v>0.18</v>
      </c>
      <c r="I28" s="10">
        <f t="shared" si="0"/>
        <v>11682</v>
      </c>
    </row>
    <row r="29" spans="1:9">
      <c r="A29" s="10">
        <v>9</v>
      </c>
      <c r="B29" s="10" t="s">
        <v>30</v>
      </c>
      <c r="C29" s="10"/>
      <c r="D29" s="10">
        <v>123456</v>
      </c>
      <c r="E29" s="10">
        <v>10</v>
      </c>
      <c r="F29" s="10">
        <v>1000</v>
      </c>
      <c r="G29" s="10">
        <v>100</v>
      </c>
      <c r="H29" s="11">
        <v>0.18</v>
      </c>
      <c r="I29" s="10">
        <f t="shared" si="0"/>
        <v>11682</v>
      </c>
    </row>
    <row r="30" spans="1:9">
      <c r="A30" s="10">
        <v>10</v>
      </c>
      <c r="B30" s="10" t="s">
        <v>31</v>
      </c>
      <c r="C30" s="10"/>
      <c r="D30" s="10">
        <v>123456</v>
      </c>
      <c r="E30" s="10">
        <v>10</v>
      </c>
      <c r="F30" s="10">
        <v>1000</v>
      </c>
      <c r="G30" s="10">
        <v>100</v>
      </c>
      <c r="H30" s="11">
        <v>0.12</v>
      </c>
      <c r="I30" s="10">
        <f t="shared" si="0"/>
        <v>11088</v>
      </c>
    </row>
    <row r="31" spans="1:9">
      <c r="A31" s="10">
        <v>11</v>
      </c>
      <c r="B31" s="10" t="s">
        <v>32</v>
      </c>
      <c r="C31" s="10"/>
      <c r="D31" s="10">
        <v>123456</v>
      </c>
      <c r="E31" s="10">
        <v>10</v>
      </c>
      <c r="F31" s="10">
        <v>1000</v>
      </c>
      <c r="G31" s="10">
        <v>100</v>
      </c>
      <c r="H31" s="11">
        <v>0.12</v>
      </c>
      <c r="I31" s="10">
        <f t="shared" si="0"/>
        <v>11088</v>
      </c>
    </row>
    <row r="32" spans="1:9">
      <c r="A32" s="10">
        <v>12</v>
      </c>
      <c r="B32" s="10" t="s">
        <v>33</v>
      </c>
      <c r="C32" s="10"/>
      <c r="D32" s="10">
        <v>123456</v>
      </c>
      <c r="E32" s="10">
        <v>10</v>
      </c>
      <c r="F32" s="10">
        <v>1000</v>
      </c>
      <c r="G32" s="10">
        <v>100</v>
      </c>
      <c r="H32" s="11">
        <v>0.12</v>
      </c>
      <c r="I32" s="10">
        <f t="shared" si="0"/>
        <v>11088</v>
      </c>
    </row>
    <row r="33" spans="1:9">
      <c r="A33" s="12"/>
      <c r="B33" s="12" t="s">
        <v>34</v>
      </c>
      <c r="C33" s="12"/>
      <c r="D33" s="12"/>
      <c r="E33" s="12">
        <f>SUM(E21:E32)</f>
        <v>120</v>
      </c>
      <c r="F33" s="12"/>
      <c r="G33" s="12">
        <f>SUM(G21:G32)</f>
        <v>1200</v>
      </c>
      <c r="H33" s="12"/>
      <c r="I33" s="12">
        <f>SUM(I21:I32)</f>
        <v>134838</v>
      </c>
    </row>
    <row r="34" spans="1:9">
      <c r="A34" s="13" t="s">
        <v>35</v>
      </c>
      <c r="B34" s="13"/>
      <c r="C34" s="13"/>
      <c r="D34" s="13"/>
      <c r="E34" s="13"/>
      <c r="F34" s="13"/>
      <c r="G34" s="13" t="s">
        <v>36</v>
      </c>
      <c r="H34" s="13"/>
      <c r="I34" s="20">
        <f>((F21*E21)+(F22*E22)+(F23*E23)+(F24*E24)+(F25*E25)+(F26*E26)+(F27*E27)+(F28*E28)+(F29*E29)+(F30*E30)+(F31*E31)+(F32*E32))</f>
        <v>120000</v>
      </c>
    </row>
    <row r="35" spans="1:9">
      <c r="A35" s="14"/>
      <c r="B35" s="14"/>
      <c r="C35" s="14"/>
      <c r="D35" s="14"/>
      <c r="E35" s="14"/>
      <c r="F35" s="14"/>
      <c r="G35" s="14" t="s">
        <v>37</v>
      </c>
      <c r="H35" s="14"/>
      <c r="I35" s="10">
        <f>G33</f>
        <v>1200</v>
      </c>
    </row>
    <row r="36" spans="1:9">
      <c r="A36" s="14"/>
      <c r="B36" s="14"/>
      <c r="C36" s="14"/>
      <c r="D36" s="14"/>
      <c r="E36" s="14"/>
      <c r="F36" s="14"/>
      <c r="G36" s="14" t="s">
        <v>38</v>
      </c>
      <c r="H36" s="14"/>
      <c r="I36" s="10">
        <f>1/2*((((F21*E21)-G21)*H21)+(((F22*E22)-G22)*H22)+(((F23*E23)-G23)*H23)+(((F24*E24)-G24)*H24)+(((F25*E25)-G25)*H25)+(((F26*E26)-G26)*H26)+(((F27*E27)-G27)*H27)+(((F28*E28)-G28)*H28)+(((F29*E29)-G29)*H29)+(((F30*E30)-G30)*H30)+(((F31*E31)-G31)*H31)+(((F32*E32)-G32)*H32))</f>
        <v>8019</v>
      </c>
    </row>
    <row r="37" spans="1:9">
      <c r="A37" s="14"/>
      <c r="B37" s="14"/>
      <c r="C37" s="14"/>
      <c r="D37" s="14"/>
      <c r="E37" s="14"/>
      <c r="F37" s="14"/>
      <c r="G37" s="14" t="s">
        <v>39</v>
      </c>
      <c r="H37" s="14"/>
      <c r="I37" s="10">
        <f>I36</f>
        <v>8019</v>
      </c>
    </row>
    <row r="38" spans="1:9">
      <c r="A38" s="13" t="s">
        <v>40</v>
      </c>
      <c r="B38" s="13"/>
      <c r="C38" s="13"/>
      <c r="D38" s="13"/>
      <c r="E38" s="13"/>
      <c r="F38" s="13"/>
      <c r="G38" s="14" t="s">
        <v>41</v>
      </c>
      <c r="H38" s="14"/>
      <c r="I38" s="11">
        <v>0.01</v>
      </c>
    </row>
    <row r="39" spans="1:9">
      <c r="A39" s="14"/>
      <c r="B39" s="14"/>
      <c r="C39" s="14"/>
      <c r="D39" s="14"/>
      <c r="E39" s="14"/>
      <c r="F39" s="14"/>
      <c r="G39" s="14" t="s">
        <v>42</v>
      </c>
      <c r="H39" s="14"/>
      <c r="I39" s="10">
        <f>I33*I38</f>
        <v>1348.38</v>
      </c>
    </row>
    <row r="40" spans="1:9">
      <c r="A40" s="14"/>
      <c r="B40" s="14"/>
      <c r="C40" s="14"/>
      <c r="D40" s="14"/>
      <c r="E40" s="14"/>
      <c r="F40" s="14"/>
      <c r="G40" s="13" t="s">
        <v>43</v>
      </c>
      <c r="H40" s="13"/>
      <c r="I40" s="20">
        <f>I33+I39</f>
        <v>136186.38</v>
      </c>
    </row>
    <row r="41" spans="1:9">
      <c r="A41" s="14"/>
      <c r="B41" s="14"/>
      <c r="C41" s="14"/>
      <c r="D41" s="14"/>
      <c r="E41" s="14"/>
      <c r="F41" s="14"/>
      <c r="G41" s="14" t="s">
        <v>44</v>
      </c>
      <c r="H41" s="14"/>
      <c r="I41" s="10">
        <v>100000</v>
      </c>
    </row>
    <row r="42" spans="1:9">
      <c r="A42" s="14"/>
      <c r="B42" s="14"/>
      <c r="C42" s="14"/>
      <c r="D42" s="14"/>
      <c r="E42" s="14"/>
      <c r="F42" s="14"/>
      <c r="G42" s="13" t="s">
        <v>45</v>
      </c>
      <c r="H42" s="13"/>
      <c r="I42" s="20">
        <f>I40-I41</f>
        <v>36186.38</v>
      </c>
    </row>
    <row r="43" spans="1:9">
      <c r="A43" s="14"/>
      <c r="B43" s="14"/>
      <c r="C43" s="14"/>
      <c r="D43" s="14"/>
      <c r="E43" s="14"/>
      <c r="F43" s="14"/>
      <c r="G43" s="14" t="s">
        <v>46</v>
      </c>
      <c r="H43" s="14"/>
      <c r="I43" s="14"/>
    </row>
    <row r="44" spans="1:9">
      <c r="A44" s="14"/>
      <c r="B44" s="14"/>
      <c r="C44" s="14"/>
      <c r="D44" s="14"/>
      <c r="E44" s="14"/>
      <c r="F44" s="14"/>
      <c r="G44" s="15"/>
      <c r="H44" s="15"/>
      <c r="I44" s="15"/>
    </row>
    <row r="45" spans="1:9">
      <c r="A45" s="16"/>
      <c r="B45" s="16"/>
      <c r="C45" s="16"/>
      <c r="D45" s="16"/>
      <c r="E45" s="16"/>
      <c r="F45" s="16"/>
      <c r="G45" s="15"/>
      <c r="H45" s="15"/>
      <c r="I45" s="15"/>
    </row>
    <row r="46" spans="1:9">
      <c r="A46" s="17"/>
      <c r="B46" s="17"/>
      <c r="C46" s="17"/>
      <c r="D46" s="17"/>
      <c r="E46" s="17"/>
      <c r="F46" s="17"/>
      <c r="G46" s="15"/>
      <c r="H46" s="15"/>
      <c r="I46" s="15"/>
    </row>
    <row r="47" spans="1:9">
      <c r="A47" s="17"/>
      <c r="B47" s="17"/>
      <c r="C47" s="17"/>
      <c r="D47" s="17"/>
      <c r="E47" s="17"/>
      <c r="F47" s="17"/>
      <c r="G47" s="18" t="s">
        <v>47</v>
      </c>
      <c r="H47" s="18"/>
      <c r="I47" s="18"/>
    </row>
    <row r="48" spans="1:9">
      <c r="A48" s="19"/>
      <c r="B48" s="19"/>
      <c r="C48" s="19"/>
      <c r="D48" s="19"/>
      <c r="E48" s="19"/>
      <c r="F48" s="19"/>
      <c r="G48" s="19"/>
      <c r="H48" s="19"/>
      <c r="I48" s="19"/>
    </row>
  </sheetData>
  <mergeCells count="72">
    <mergeCell ref="A1:I1"/>
    <mergeCell ref="A4:I4"/>
    <mergeCell ref="A5:I5"/>
    <mergeCell ref="A6:I6"/>
    <mergeCell ref="A7:I7"/>
    <mergeCell ref="A8:D8"/>
    <mergeCell ref="E8:I8"/>
    <mergeCell ref="A9:D9"/>
    <mergeCell ref="E9:I9"/>
    <mergeCell ref="A10:I10"/>
    <mergeCell ref="A11:E11"/>
    <mergeCell ref="F11:I11"/>
    <mergeCell ref="A12:E12"/>
    <mergeCell ref="F12:G12"/>
    <mergeCell ref="H12:I12"/>
    <mergeCell ref="A13:E13"/>
    <mergeCell ref="F13:G13"/>
    <mergeCell ref="H13:I13"/>
    <mergeCell ref="A14:E14"/>
    <mergeCell ref="F14:G14"/>
    <mergeCell ref="H14:I14"/>
    <mergeCell ref="A15:E15"/>
    <mergeCell ref="F15:G15"/>
    <mergeCell ref="H15:I15"/>
    <mergeCell ref="A16:E16"/>
    <mergeCell ref="F16:G16"/>
    <mergeCell ref="H16:I16"/>
    <mergeCell ref="A17:E17"/>
    <mergeCell ref="F17:G17"/>
    <mergeCell ref="H17:I17"/>
    <mergeCell ref="A18:E18"/>
    <mergeCell ref="F18:G18"/>
    <mergeCell ref="H18:I18"/>
    <mergeCell ref="A19:I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F34"/>
    <mergeCell ref="G34:H34"/>
    <mergeCell ref="G35:H35"/>
    <mergeCell ref="G36:H36"/>
    <mergeCell ref="G37:H37"/>
    <mergeCell ref="A38:F38"/>
    <mergeCell ref="G38:H38"/>
    <mergeCell ref="A39:F39"/>
    <mergeCell ref="G39:H39"/>
    <mergeCell ref="A40:F40"/>
    <mergeCell ref="G40:H40"/>
    <mergeCell ref="A41:F41"/>
    <mergeCell ref="G41:H41"/>
    <mergeCell ref="A42:F42"/>
    <mergeCell ref="G42:H42"/>
    <mergeCell ref="A43:F43"/>
    <mergeCell ref="G43:I43"/>
    <mergeCell ref="A44:F44"/>
    <mergeCell ref="G47:I47"/>
    <mergeCell ref="A48:I48"/>
    <mergeCell ref="A45:F47"/>
    <mergeCell ref="A35:F37"/>
    <mergeCell ref="G44:I46"/>
    <mergeCell ref="A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Pice</cp:lastModifiedBy>
  <dcterms:created xsi:type="dcterms:W3CDTF">2023-07-19T09:19:00Z</dcterms:created>
  <dcterms:modified xsi:type="dcterms:W3CDTF">2025-07-03T10:38:53Z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253114E4F44948498AD6D66C18C0655E_12</vt:lpwstr>
  </property>
  <property fmtid="{D5CDD505-2E9C-101B-9397-08002B2CF9AE}" pid="3" name="KSOProductBuildVer">
    <vt:lpwstr>1033-12.2.0.21546</vt:lpwstr>
  </property>
</Properties>
</file>