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Sheet1" sheetId="1" r:id="rId1"/>
  </sheets>
  <definedNames>
    <definedName name="_xlnm.Print_Area" localSheetId="0">Sheet1!$A$1:$H$45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<sst xmlns="http://schemas.openxmlformats.org/spreadsheetml/2006/main" count="68" uniqueCount="62">
  <si>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LOGO</t>
  </si>
  <si>
    <t>Tax Invoice</t>
  </si>
  <si>
    <t>COMPANY NAME HERE</t>
  </si>
  <si>
    <t>Invoice No:</t>
  </si>
  <si>
    <t>Date:</t>
  </si>
  <si>
    <t>STREET ADDRESS:</t>
  </si>
  <si>
    <t>Due Date:</t>
  </si>
  <si>
    <t xml:space="preserve">Destination: </t>
  </si>
  <si>
    <t>CITY, DIST.:</t>
  </si>
  <si>
    <t>Suppliers Ref:</t>
  </si>
  <si>
    <t xml:space="preserve">Order No: </t>
  </si>
  <si>
    <t>STATE, PINCODE:</t>
  </si>
  <si>
    <t>Reference No:</t>
  </si>
  <si>
    <t xml:space="preserve">Vehicle No: </t>
  </si>
  <si>
    <t>GSTIN NO:</t>
  </si>
  <si>
    <t xml:space="preserve">E-way Bill No: </t>
  </si>
  <si>
    <t>Driver M.No:</t>
  </si>
  <si>
    <t>EMAIL ADDRESS:</t>
  </si>
  <si>
    <t>Transporter Name:</t>
  </si>
  <si>
    <t>PHONE NO:</t>
  </si>
  <si>
    <t xml:space="preserve">Mode of payment: </t>
  </si>
  <si>
    <t>BUYER DETAILS</t>
  </si>
  <si>
    <t>TERMS AND CONDITIONS:</t>
  </si>
  <si>
    <t>PARTY/COMPANY NAME:</t>
  </si>
  <si>
    <t xml:space="preserve">CITY, DIST.: </t>
  </si>
  <si>
    <t xml:space="preserve">STATE, PINCODE: </t>
  </si>
  <si>
    <t xml:space="preserve">GSTIN NO: </t>
  </si>
  <si>
    <t>SL NO</t>
  </si>
  <si>
    <t>ITEM / DESCRIPTION</t>
  </si>
  <si>
    <t>HSN</t>
  </si>
  <si>
    <t>QUANTITY</t>
  </si>
  <si>
    <t>UNIT</t>
  </si>
  <si>
    <t>PRICE/UNIT</t>
  </si>
  <si>
    <t>AMOUNT</t>
  </si>
  <si>
    <t>Item 01</t>
  </si>
  <si>
    <t>Kg</t>
  </si>
  <si>
    <t>Item 02</t>
  </si>
  <si>
    <t>Box</t>
  </si>
  <si>
    <t>Item 03</t>
  </si>
  <si>
    <t>Item 04</t>
  </si>
  <si>
    <t>Item 05</t>
  </si>
  <si>
    <t>Carton</t>
  </si>
  <si>
    <t>Item 06</t>
  </si>
  <si>
    <t>Liter</t>
  </si>
  <si>
    <t>Item 07</t>
  </si>
  <si>
    <t>Meter</t>
  </si>
  <si>
    <t>Item 08</t>
  </si>
  <si>
    <t>TOTAL QTY</t>
  </si>
  <si>
    <t>Sub Total</t>
  </si>
  <si>
    <t xml:space="preserve">TAX AMOUNT IN WORDS: </t>
  </si>
  <si>
    <t>FOUR HUNDRED AND FIFTY FOUR RUPEES AND TWENTY PAISA ONLY</t>
  </si>
  <si>
    <t>TAX RATE(%)</t>
  </si>
  <si>
    <t>OUTPUT CGST</t>
  </si>
  <si>
    <t>TOTAL AMOUNT IN WORDS:</t>
  </si>
  <si>
    <t>OUTPUT SGST</t>
  </si>
  <si>
    <t>FOUR THOUSAND TWO HUNDRED THIRTY RUPESS ONLY</t>
  </si>
  <si>
    <t xml:space="preserve">TOTAL AMOUNT </t>
  </si>
  <si>
    <t>ROUND OFF</t>
  </si>
  <si>
    <t>TOTAL</t>
  </si>
  <si>
    <t>DECLARATION:</t>
  </si>
  <si>
    <t>We declare that this invoice shows the actual price of the goods described and that all particulers are true and correct</t>
  </si>
  <si>
    <t>This is a Computer Generated Invoice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</si>
</sst>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₹&quot;\ #,##0.00"/>
    <numFmt numFmtId="181" formatCode="&quot;₹&quot;\ #,##0"/>
  </numFmts>
  <fonts count="33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26"/>
      <color theme="1"/>
      <name val="Arial"/>
      <charset val="134"/>
    </font>
    <font>
      <b/>
      <sz val="36"/>
      <color theme="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theme="1"/>
      <name val="Arial"/>
      <charset val="134"/>
    </font>
    <font>
      <b/>
      <sz val="9"/>
      <color theme="1"/>
      <name val="Arial"/>
      <charset val="134"/>
    </font>
    <font>
      <sz val="11"/>
      <color theme="0"/>
      <name val="Arial"/>
      <charset val="134"/>
    </font>
    <font>
      <b/>
      <sz val="10"/>
      <color theme="0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u/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theme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auto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auto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4" borderId="4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7" applyNumberFormat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6" borderId="47" applyNumberFormat="0" applyAlignment="0" applyProtection="0">
      <alignment vertical="center"/>
    </xf>
    <xf numFmtId="0" fontId="25" fillId="7" borderId="49" applyNumberFormat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5" fillId="0" borderId="4" xfId="0" applyFont="1" applyBorder="1"/>
    <xf numFmtId="0" fontId="5" fillId="0" borderId="0" xfId="0" applyFont="1"/>
    <xf numFmtId="0" fontId="1" fillId="0" borderId="14" xfId="0" applyFont="1" applyBorder="1"/>
    <xf numFmtId="0" fontId="1" fillId="0" borderId="15" xfId="0" applyFont="1" applyBorder="1"/>
    <xf numFmtId="0" fontId="4" fillId="0" borderId="4" xfId="0" applyFont="1" applyBorder="1"/>
    <xf numFmtId="0" fontId="4" fillId="0" borderId="0" xfId="0" applyFont="1"/>
    <xf numFmtId="0" fontId="1" fillId="0" borderId="16" xfId="0" applyFont="1" applyBorder="1"/>
    <xf numFmtId="0" fontId="1" fillId="0" borderId="4" xfId="0" applyFont="1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/>
    <xf numFmtId="0" fontId="1" fillId="0" borderId="8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6" fillId="0" borderId="4" xfId="0" applyFont="1" applyBorder="1"/>
    <xf numFmtId="0" fontId="6" fillId="0" borderId="0" xfId="0" applyFont="1"/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7" xfId="0" applyFont="1" applyFill="1" applyBorder="1"/>
    <xf numFmtId="0" fontId="1" fillId="2" borderId="7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80" fontId="1" fillId="0" borderId="33" xfId="0" applyNumberFormat="1" applyFont="1" applyBorder="1" applyAlignment="1">
      <alignment horizontal="center"/>
    </xf>
    <xf numFmtId="180" fontId="1" fillId="0" borderId="34" xfId="0" applyNumberFormat="1" applyFont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180" fontId="1" fillId="3" borderId="33" xfId="0" applyNumberFormat="1" applyFont="1" applyFill="1" applyBorder="1" applyAlignment="1">
      <alignment horizontal="center"/>
    </xf>
    <xf numFmtId="180" fontId="1" fillId="3" borderId="34" xfId="0" applyNumberFormat="1" applyFont="1" applyFill="1" applyBorder="1" applyAlignment="1">
      <alignment horizontal="center"/>
    </xf>
    <xf numFmtId="0" fontId="1" fillId="0" borderId="35" xfId="0" applyFont="1" applyBorder="1"/>
    <xf numFmtId="0" fontId="8" fillId="2" borderId="36" xfId="0" applyFont="1" applyFill="1" applyBorder="1" applyAlignment="1">
      <alignment horizontal="right" vertical="top"/>
    </xf>
    <xf numFmtId="0" fontId="1" fillId="0" borderId="36" xfId="0" applyFont="1" applyBorder="1" applyAlignment="1">
      <alignment horizontal="center" vertical="top"/>
    </xf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8" fillId="2" borderId="39" xfId="0" applyFont="1" applyFill="1" applyBorder="1" applyAlignment="1">
      <alignment horizontal="right" vertical="top"/>
    </xf>
    <xf numFmtId="0" fontId="1" fillId="0" borderId="39" xfId="0" applyFont="1" applyBorder="1" applyAlignment="1">
      <alignment horizontal="center" vertical="top"/>
    </xf>
    <xf numFmtId="0" fontId="1" fillId="0" borderId="39" xfId="0" applyFont="1" applyBorder="1"/>
    <xf numFmtId="0" fontId="9" fillId="2" borderId="39" xfId="0" applyFont="1" applyFill="1" applyBorder="1" applyAlignment="1">
      <alignment horizontal="center" vertical="center"/>
    </xf>
    <xf numFmtId="180" fontId="1" fillId="0" borderId="40" xfId="0" applyNumberFormat="1" applyFont="1" applyBorder="1" applyAlignment="1">
      <alignment horizontal="center" vertical="center"/>
    </xf>
    <xf numFmtId="0" fontId="10" fillId="0" borderId="31" xfId="0" applyFont="1" applyBorder="1"/>
    <xf numFmtId="0" fontId="10" fillId="0" borderId="35" xfId="0" applyFont="1" applyBorder="1"/>
    <xf numFmtId="0" fontId="9" fillId="2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" fillId="0" borderId="5" xfId="0" applyFont="1" applyBorder="1"/>
    <xf numFmtId="0" fontId="11" fillId="0" borderId="2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" fillId="0" borderId="43" xfId="0" applyFont="1" applyBorder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80" fontId="11" fillId="0" borderId="5" xfId="0" applyNumberFormat="1" applyFont="1" applyBorder="1" applyAlignment="1">
      <alignment horizontal="center"/>
    </xf>
    <xf numFmtId="0" fontId="10" fillId="0" borderId="19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0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/>
    </xf>
    <xf numFmtId="181" fontId="11" fillId="2" borderId="3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81" fontId="11" fillId="2" borderId="5" xfId="0" applyNumberFormat="1" applyFont="1" applyFill="1" applyBorder="1" applyAlignment="1">
      <alignment horizontal="center"/>
    </xf>
    <xf numFmtId="0" fontId="12" fillId="0" borderId="4" xfId="0" applyFont="1" applyBorder="1"/>
    <xf numFmtId="0" fontId="10" fillId="2" borderId="6" xfId="0" applyFont="1" applyFill="1" applyBorder="1" applyAlignment="1">
      <alignment horizontal="center"/>
    </xf>
    <xf numFmtId="181" fontId="11" fillId="2" borderId="7" xfId="0" applyNumberFormat="1" applyFont="1" applyFill="1" applyBorder="1" applyAlignment="1">
      <alignment horizontal="center"/>
    </xf>
    <xf numFmtId="0" fontId="10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showGridLines="0" tabSelected="1" workbookViewId="0">
      <selection activeCell="K6" sqref="K6"/>
    </sheetView>
  </sheetViews>
  <sheetFormatPr defaultColWidth="9.13636363636364" defaultRowHeight="14" outlineLevelCol="7"/>
  <cols>
    <col min="1" max="1" width="8" style="1" customWidth="1"/>
    <col min="2" max="2" width="14.4272727272727" style="1" customWidth="1"/>
    <col min="3" max="3" width="9.13636363636364" style="1" customWidth="1"/>
    <col min="4" max="4" width="12.4272727272727" style="1" customWidth="1"/>
    <col min="5" max="5" width="8.85454545454546" style="1" customWidth="1"/>
    <col min="6" max="6" width="9.70909090909091" style="1" customWidth="1"/>
    <col min="7" max="7" width="10.2818181818182" style="1" customWidth="1"/>
    <col min="8" max="8" width="13.4272727272727" style="1" customWidth="1"/>
    <col min="9" max="16384" width="9.13636363636364" style="1"/>
  </cols>
  <sheetData>
    <row r="1" ht="10.5" customHeight="1" spans="1:8">
      <c r="A1" s="2"/>
      <c r="B1" s="3"/>
      <c r="C1" s="3"/>
      <c r="D1" s="3"/>
      <c r="E1" s="3"/>
      <c r="F1" s="4"/>
      <c r="G1" s="5" t="s">
        <v>0</v>
      </c>
      <c r="H1" s="6"/>
    </row>
    <row r="2" ht="45.75" customHeight="1" spans="1:8">
      <c r="A2" s="7" t="s">
        <v>1</v>
      </c>
      <c r="B2" s="8"/>
      <c r="C2" s="8"/>
      <c r="D2" s="8"/>
      <c r="E2" s="8"/>
      <c r="F2" s="8"/>
      <c r="G2" s="9"/>
      <c r="H2" s="10"/>
    </row>
    <row r="3" ht="9.75" customHeight="1" spans="1:8">
      <c r="A3" s="7"/>
      <c r="B3" s="8"/>
      <c r="C3" s="8"/>
      <c r="D3" s="8"/>
      <c r="E3" s="8"/>
      <c r="F3" s="8"/>
      <c r="G3" s="9"/>
      <c r="H3" s="10"/>
    </row>
    <row r="4" ht="8.25" customHeight="1" spans="1:8">
      <c r="A4" s="11"/>
      <c r="G4" s="12"/>
      <c r="H4" s="13"/>
    </row>
    <row r="5" ht="23.25" customHeight="1" spans="1:8">
      <c r="A5" s="14" t="s">
        <v>2</v>
      </c>
      <c r="B5" s="15"/>
      <c r="C5" s="15"/>
      <c r="D5" s="15"/>
      <c r="E5" s="16" t="s">
        <v>3</v>
      </c>
      <c r="F5" s="17"/>
      <c r="G5" s="18" t="s">
        <v>4</v>
      </c>
      <c r="H5" s="19"/>
    </row>
    <row r="6" ht="16.25" spans="1:8">
      <c r="A6" s="20" t="s">
        <v>5</v>
      </c>
      <c r="B6" s="21"/>
      <c r="C6" s="21"/>
      <c r="D6" s="21"/>
      <c r="E6" s="22" t="s">
        <v>6</v>
      </c>
      <c r="F6" s="23"/>
      <c r="G6" s="22" t="s">
        <v>7</v>
      </c>
      <c r="H6" s="23"/>
    </row>
    <row r="7" ht="16.25" spans="1:8">
      <c r="A7" s="24" t="s">
        <v>8</v>
      </c>
      <c r="B7" s="25"/>
      <c r="C7" s="25"/>
      <c r="D7" s="25"/>
      <c r="E7" s="22" t="s">
        <v>9</v>
      </c>
      <c r="F7" s="23"/>
      <c r="G7" s="26" t="s">
        <v>10</v>
      </c>
      <c r="H7" s="23"/>
    </row>
    <row r="8" ht="18.75" customHeight="1" spans="1:8">
      <c r="A8" s="24" t="s">
        <v>11</v>
      </c>
      <c r="B8" s="25"/>
      <c r="C8" s="25"/>
      <c r="D8" s="25"/>
      <c r="E8" s="22" t="s">
        <v>12</v>
      </c>
      <c r="F8" s="23"/>
      <c r="G8" s="26" t="s">
        <v>13</v>
      </c>
      <c r="H8" s="23"/>
    </row>
    <row r="9" ht="14.75" spans="1:8">
      <c r="A9" s="27" t="s">
        <v>14</v>
      </c>
      <c r="E9" s="28" t="s">
        <v>15</v>
      </c>
      <c r="F9" s="29"/>
      <c r="G9" s="30" t="s">
        <v>16</v>
      </c>
      <c r="H9" s="31"/>
    </row>
    <row r="10" ht="14.75" spans="1:8">
      <c r="A10" s="27" t="s">
        <v>17</v>
      </c>
      <c r="E10" s="32" t="s">
        <v>18</v>
      </c>
      <c r="F10" s="33"/>
      <c r="G10" s="34"/>
      <c r="H10" s="35"/>
    </row>
    <row r="11" ht="14.75" spans="1:8">
      <c r="A11" s="36" t="s">
        <v>19</v>
      </c>
      <c r="B11" s="37"/>
      <c r="C11" s="37"/>
      <c r="D11" s="37"/>
      <c r="E11" s="38" t="s">
        <v>20</v>
      </c>
      <c r="F11" s="39"/>
      <c r="G11" s="40"/>
      <c r="H11" s="40"/>
    </row>
    <row r="12" ht="7.5" customHeight="1" spans="1:8">
      <c r="A12" s="27" t="s">
        <v>21</v>
      </c>
      <c r="E12" s="41" t="s">
        <v>22</v>
      </c>
      <c r="F12" s="42"/>
      <c r="G12" s="42"/>
      <c r="H12" s="43"/>
    </row>
    <row r="13" spans="1:8">
      <c r="A13" s="27"/>
      <c r="E13" s="44"/>
      <c r="F13" s="45"/>
      <c r="G13" s="45"/>
      <c r="H13" s="46"/>
    </row>
    <row r="14" ht="18.75" customHeight="1" spans="1:8">
      <c r="A14" s="47" t="s">
        <v>23</v>
      </c>
      <c r="B14" s="48"/>
      <c r="C14" s="48"/>
      <c r="D14" s="48"/>
      <c r="E14" s="49"/>
      <c r="F14" s="50"/>
      <c r="G14" s="50"/>
      <c r="H14" s="51"/>
    </row>
    <row r="15" spans="1:8">
      <c r="A15" s="27" t="s">
        <v>5</v>
      </c>
      <c r="E15" s="44"/>
      <c r="F15" s="45"/>
      <c r="G15" s="45"/>
      <c r="H15" s="46"/>
    </row>
    <row r="16" spans="1:8">
      <c r="A16" s="27" t="s">
        <v>24</v>
      </c>
      <c r="E16" s="44"/>
      <c r="F16" s="45"/>
      <c r="G16" s="45"/>
      <c r="H16" s="46"/>
    </row>
    <row r="17" ht="15.5" spans="1:8">
      <c r="A17" s="24" t="s">
        <v>25</v>
      </c>
      <c r="B17" s="25"/>
      <c r="C17" s="25"/>
      <c r="D17" s="25"/>
      <c r="E17" s="44"/>
      <c r="F17" s="45"/>
      <c r="G17" s="45"/>
      <c r="H17" s="46"/>
    </row>
    <row r="18" ht="14.75" spans="1:8">
      <c r="A18" s="27" t="s">
        <v>26</v>
      </c>
      <c r="E18" s="52"/>
      <c r="F18" s="53"/>
      <c r="G18" s="53"/>
      <c r="H18" s="54"/>
    </row>
    <row r="19" ht="14.75" spans="1:8">
      <c r="A19" s="55" t="s">
        <v>17</v>
      </c>
      <c r="B19" s="18"/>
      <c r="C19" s="18"/>
      <c r="D19" s="56"/>
      <c r="E19" s="57" t="s">
        <v>19</v>
      </c>
      <c r="F19" s="18"/>
      <c r="G19" s="18"/>
      <c r="H19" s="19"/>
    </row>
    <row r="20" ht="3" customHeight="1" spans="1:8">
      <c r="A20" s="58"/>
      <c r="B20" s="30"/>
      <c r="C20" s="30"/>
      <c r="D20" s="30"/>
      <c r="E20" s="30"/>
      <c r="F20" s="30"/>
      <c r="G20" s="30"/>
      <c r="H20" s="31"/>
    </row>
    <row r="21" ht="20.25" customHeight="1" spans="1:8">
      <c r="A21" s="59" t="s">
        <v>27</v>
      </c>
      <c r="B21" s="60" t="s">
        <v>28</v>
      </c>
      <c r="C21" s="60"/>
      <c r="D21" s="60" t="s">
        <v>29</v>
      </c>
      <c r="E21" s="60" t="s">
        <v>30</v>
      </c>
      <c r="F21" s="60" t="s">
        <v>31</v>
      </c>
      <c r="G21" s="60" t="s">
        <v>32</v>
      </c>
      <c r="H21" s="61" t="s">
        <v>33</v>
      </c>
    </row>
    <row r="22" ht="14.75" spans="1:8">
      <c r="A22" s="62">
        <v>1</v>
      </c>
      <c r="B22" s="63" t="s">
        <v>34</v>
      </c>
      <c r="C22" s="63"/>
      <c r="D22" s="63">
        <v>1234</v>
      </c>
      <c r="E22" s="63">
        <v>3</v>
      </c>
      <c r="F22" s="63" t="s">
        <v>35</v>
      </c>
      <c r="G22" s="64">
        <v>200</v>
      </c>
      <c r="H22" s="65">
        <f>E22*G22</f>
        <v>600</v>
      </c>
    </row>
    <row r="23" ht="14.75" spans="1:8">
      <c r="A23" s="66">
        <v>2</v>
      </c>
      <c r="B23" s="67" t="s">
        <v>36</v>
      </c>
      <c r="C23" s="67"/>
      <c r="D23" s="67">
        <v>1235</v>
      </c>
      <c r="E23" s="67">
        <v>2</v>
      </c>
      <c r="F23" s="67" t="s">
        <v>37</v>
      </c>
      <c r="G23" s="68">
        <v>100</v>
      </c>
      <c r="H23" s="69">
        <f t="shared" ref="H23:H29" si="0">E23*G23</f>
        <v>200</v>
      </c>
    </row>
    <row r="24" ht="14.75" spans="1:8">
      <c r="A24" s="62">
        <v>3</v>
      </c>
      <c r="B24" s="63" t="s">
        <v>38</v>
      </c>
      <c r="C24" s="63"/>
      <c r="D24" s="63">
        <v>1236</v>
      </c>
      <c r="E24" s="63">
        <v>1</v>
      </c>
      <c r="F24" s="63" t="s">
        <v>37</v>
      </c>
      <c r="G24" s="64">
        <v>110</v>
      </c>
      <c r="H24" s="65">
        <f t="shared" si="0"/>
        <v>110</v>
      </c>
    </row>
    <row r="25" ht="14.75" spans="1:8">
      <c r="A25" s="66">
        <v>4</v>
      </c>
      <c r="B25" s="67" t="s">
        <v>39</v>
      </c>
      <c r="C25" s="67"/>
      <c r="D25" s="67">
        <v>1237</v>
      </c>
      <c r="E25" s="67">
        <v>4</v>
      </c>
      <c r="F25" s="67" t="s">
        <v>35</v>
      </c>
      <c r="G25" s="68">
        <v>200</v>
      </c>
      <c r="H25" s="69">
        <f t="shared" si="0"/>
        <v>800</v>
      </c>
    </row>
    <row r="26" ht="14.75" spans="1:8">
      <c r="A26" s="62">
        <v>5</v>
      </c>
      <c r="B26" s="63" t="s">
        <v>40</v>
      </c>
      <c r="C26" s="63"/>
      <c r="D26" s="63">
        <v>1238</v>
      </c>
      <c r="E26" s="63">
        <v>5</v>
      </c>
      <c r="F26" s="63" t="s">
        <v>41</v>
      </c>
      <c r="G26" s="64">
        <v>150</v>
      </c>
      <c r="H26" s="65">
        <f t="shared" si="0"/>
        <v>750</v>
      </c>
    </row>
    <row r="27" ht="14.75" spans="1:8">
      <c r="A27" s="66">
        <v>6</v>
      </c>
      <c r="B27" s="67" t="s">
        <v>42</v>
      </c>
      <c r="C27" s="67"/>
      <c r="D27" s="67">
        <v>1239</v>
      </c>
      <c r="E27" s="67">
        <v>2</v>
      </c>
      <c r="F27" s="67" t="s">
        <v>43</v>
      </c>
      <c r="G27" s="68">
        <v>450</v>
      </c>
      <c r="H27" s="69">
        <f t="shared" si="0"/>
        <v>900</v>
      </c>
    </row>
    <row r="28" ht="14.75" spans="1:8">
      <c r="A28" s="62">
        <v>7</v>
      </c>
      <c r="B28" s="63" t="s">
        <v>44</v>
      </c>
      <c r="C28" s="63"/>
      <c r="D28" s="63">
        <v>1240</v>
      </c>
      <c r="E28" s="63">
        <v>1</v>
      </c>
      <c r="F28" s="63" t="s">
        <v>45</v>
      </c>
      <c r="G28" s="64">
        <v>125</v>
      </c>
      <c r="H28" s="65">
        <f t="shared" si="0"/>
        <v>125</v>
      </c>
    </row>
    <row r="29" ht="14.75" spans="1:8">
      <c r="A29" s="66">
        <v>8</v>
      </c>
      <c r="B29" s="67" t="s">
        <v>46</v>
      </c>
      <c r="C29" s="67"/>
      <c r="D29" s="67">
        <v>1241</v>
      </c>
      <c r="E29" s="67">
        <v>2</v>
      </c>
      <c r="F29" s="67" t="s">
        <v>35</v>
      </c>
      <c r="G29" s="68">
        <v>150</v>
      </c>
      <c r="H29" s="69">
        <f t="shared" si="0"/>
        <v>300</v>
      </c>
    </row>
    <row r="30" ht="4.5" customHeight="1" spans="1:8">
      <c r="A30" s="58"/>
      <c r="B30" s="30"/>
      <c r="C30" s="70"/>
      <c r="D30" s="71" t="s">
        <v>47</v>
      </c>
      <c r="E30" s="72">
        <f>SUM(E22:E29)</f>
        <v>20</v>
      </c>
      <c r="F30" s="73"/>
      <c r="G30" s="73"/>
      <c r="H30" s="74"/>
    </row>
    <row r="31" ht="3.75" customHeight="1" spans="1:8">
      <c r="A31" s="27"/>
      <c r="C31" s="75"/>
      <c r="D31" s="76"/>
      <c r="E31" s="77"/>
      <c r="F31" s="78"/>
      <c r="G31" s="79" t="s">
        <v>48</v>
      </c>
      <c r="H31" s="80">
        <f>SUM(H22:H29)</f>
        <v>3785</v>
      </c>
    </row>
    <row r="32" ht="14.75" spans="1:8">
      <c r="A32" s="81" t="s">
        <v>49</v>
      </c>
      <c r="B32" s="82"/>
      <c r="D32" s="76"/>
      <c r="E32" s="77"/>
      <c r="F32" s="78"/>
      <c r="G32" s="83"/>
      <c r="H32" s="84"/>
    </row>
    <row r="33" spans="1:8">
      <c r="A33" s="85" t="s">
        <v>50</v>
      </c>
      <c r="B33" s="86"/>
      <c r="C33" s="87"/>
      <c r="D33" s="88"/>
      <c r="E33" s="30"/>
      <c r="F33" s="89" t="s">
        <v>51</v>
      </c>
      <c r="H33" s="90"/>
    </row>
    <row r="34" ht="19.5" customHeight="1" spans="1:8">
      <c r="A34" s="91"/>
      <c r="B34" s="92"/>
      <c r="C34" s="92"/>
      <c r="D34" s="93"/>
      <c r="E34" s="94"/>
      <c r="F34" s="95">
        <v>12</v>
      </c>
      <c r="G34" s="96" t="s">
        <v>52</v>
      </c>
      <c r="H34" s="97">
        <f>(F34%*H31)/2</f>
        <v>227.1</v>
      </c>
    </row>
    <row r="35" ht="18.75" customHeight="1" spans="1:8">
      <c r="A35" s="81" t="s">
        <v>53</v>
      </c>
      <c r="B35" s="98"/>
      <c r="C35" s="30"/>
      <c r="D35" s="70"/>
      <c r="E35" s="94"/>
      <c r="F35" s="95"/>
      <c r="G35" s="96" t="s">
        <v>54</v>
      </c>
      <c r="H35" s="97">
        <f>(F34%*H31)/2</f>
        <v>227.1</v>
      </c>
    </row>
    <row r="36" ht="3.75" customHeight="1" spans="1:8">
      <c r="A36" s="99" t="s">
        <v>55</v>
      </c>
      <c r="B36" s="100"/>
      <c r="C36" s="100"/>
      <c r="D36" s="101"/>
      <c r="E36" s="94"/>
      <c r="G36" s="102"/>
      <c r="H36" s="103"/>
    </row>
    <row r="37" ht="3" customHeight="1" spans="1:8">
      <c r="A37" s="99"/>
      <c r="B37" s="100"/>
      <c r="C37" s="100"/>
      <c r="D37" s="101"/>
      <c r="E37" s="94"/>
      <c r="G37" s="89" t="s">
        <v>56</v>
      </c>
      <c r="H37" s="97">
        <f>SUM(H31+H34+H35)</f>
        <v>4239.2</v>
      </c>
    </row>
    <row r="38" ht="18.75" customHeight="1" spans="1:8">
      <c r="A38" s="99"/>
      <c r="B38" s="100"/>
      <c r="C38" s="100"/>
      <c r="D38" s="101"/>
      <c r="E38" s="94"/>
      <c r="G38" s="89"/>
      <c r="H38" s="104"/>
    </row>
    <row r="39" ht="14.75" spans="1:8">
      <c r="A39" s="105"/>
      <c r="B39" s="106"/>
      <c r="C39" s="106"/>
      <c r="D39" s="107"/>
      <c r="E39" s="94"/>
      <c r="G39" s="96" t="s">
        <v>57</v>
      </c>
      <c r="H39" s="97">
        <f>H37-H40</f>
        <v>0.199999999999818</v>
      </c>
    </row>
    <row r="40" ht="3" customHeight="1" spans="1:8">
      <c r="A40" s="27"/>
      <c r="G40" s="108" t="s">
        <v>58</v>
      </c>
      <c r="H40" s="109">
        <f>ROUND(SUM(H31+H34+H35),0)</f>
        <v>4239</v>
      </c>
    </row>
    <row r="41" ht="3.75" customHeight="1" spans="1:8">
      <c r="A41" s="27"/>
      <c r="G41" s="110"/>
      <c r="H41" s="111"/>
    </row>
    <row r="42" ht="15" customHeight="1" spans="1:8">
      <c r="A42" s="112" t="s">
        <v>59</v>
      </c>
      <c r="G42" s="113"/>
      <c r="H42" s="114"/>
    </row>
    <row r="43" ht="18" customHeight="1" spans="1:8">
      <c r="A43" s="115" t="s">
        <v>60</v>
      </c>
      <c r="B43" s="116"/>
      <c r="C43" s="116"/>
      <c r="H43" s="90"/>
    </row>
    <row r="44" ht="14.75" spans="1:8">
      <c r="A44" s="115"/>
      <c r="B44" s="116"/>
      <c r="C44" s="116"/>
      <c r="H44" s="90"/>
    </row>
    <row r="45" spans="1:8">
      <c r="A45" s="117" t="s">
        <v>61</v>
      </c>
      <c r="B45" s="118"/>
      <c r="C45" s="118"/>
      <c r="D45" s="118"/>
      <c r="E45" s="118"/>
      <c r="F45" s="118"/>
      <c r="G45" s="118"/>
      <c r="H45" s="119"/>
    </row>
    <row r="47" spans="1:4">
      <c r="A47" s="120"/>
      <c r="B47" s="120"/>
      <c r="C47" s="120"/>
      <c r="D47" s="120"/>
    </row>
    <row r="48" spans="1:4">
      <c r="A48" s="120"/>
      <c r="B48" s="120"/>
      <c r="C48" s="120"/>
      <c r="D48" s="120"/>
    </row>
    <row r="49" spans="1:4">
      <c r="A49" s="120"/>
      <c r="B49" s="120"/>
      <c r="C49" s="120"/>
      <c r="D49" s="120"/>
    </row>
  </sheetData>
  <mergeCells count="68">
    <mergeCell ref="A1:F1"/>
    <mergeCell ref="B4:D4"/>
    <mergeCell ref="A5:D5"/>
    <mergeCell ref="E5:F5"/>
    <mergeCell ref="G5:H5"/>
    <mergeCell ref="A6:D6"/>
    <mergeCell ref="E6:F6"/>
    <mergeCell ref="G6:H6"/>
    <mergeCell ref="A7:D7"/>
    <mergeCell ref="E7:F7"/>
    <mergeCell ref="G7:H7"/>
    <mergeCell ref="A8:D8"/>
    <mergeCell ref="E8:F8"/>
    <mergeCell ref="G8:H8"/>
    <mergeCell ref="A9:D9"/>
    <mergeCell ref="E9:F9"/>
    <mergeCell ref="G9:H9"/>
    <mergeCell ref="A10:D10"/>
    <mergeCell ref="E10:F10"/>
    <mergeCell ref="G10:H10"/>
    <mergeCell ref="A11:D11"/>
    <mergeCell ref="E11:F11"/>
    <mergeCell ref="A14:D14"/>
    <mergeCell ref="E14:H14"/>
    <mergeCell ref="A15:D15"/>
    <mergeCell ref="E15:H15"/>
    <mergeCell ref="A16:D16"/>
    <mergeCell ref="E16:H16"/>
    <mergeCell ref="A17:D17"/>
    <mergeCell ref="E17:H17"/>
    <mergeCell ref="A18:B18"/>
    <mergeCell ref="E18:H18"/>
    <mergeCell ref="A19:D19"/>
    <mergeCell ref="E19:H19"/>
    <mergeCell ref="A20:H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2:B32"/>
    <mergeCell ref="A35:B35"/>
    <mergeCell ref="C35:D35"/>
    <mergeCell ref="A45:H45"/>
    <mergeCell ref="D30:D32"/>
    <mergeCell ref="E30:E32"/>
    <mergeCell ref="E33:E39"/>
    <mergeCell ref="F30:F32"/>
    <mergeCell ref="F34:F35"/>
    <mergeCell ref="F37:F38"/>
    <mergeCell ref="G31:G32"/>
    <mergeCell ref="G37:G38"/>
    <mergeCell ref="G40:G42"/>
    <mergeCell ref="H31:H32"/>
    <mergeCell ref="H37:H38"/>
    <mergeCell ref="H40:H42"/>
    <mergeCell ref="A43:C44"/>
    <mergeCell ref="A36:D39"/>
    <mergeCell ref="A33:D34"/>
    <mergeCell ref="A30:C31"/>
    <mergeCell ref="A12:D13"/>
    <mergeCell ref="E12:H13"/>
    <mergeCell ref="G1:H4"/>
    <mergeCell ref="A2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TECHSPARE-15</dc:creator>
  <cp:lastModifiedBy>Pice</cp:lastModifiedBy>
  <dcterms:created xsi:type="dcterms:W3CDTF">2021-12-17T13:10:00Z</dcterms:created>
  <dcterms:modified xsi:type="dcterms:W3CDTF">2024-12-04T11:20:42Z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02B768D7A24E4125A6106E05A60F74BF_13</vt:lpwstr>
  </property>
  <property fmtid="{D5CDD505-2E9C-101B-9397-08002B2CF9AE}" pid="3" name="KSOProductBuildVer">
    <vt:lpwstr>1033-12.2.0.18911</vt:lpwstr>
  </property>
</Properties>
</file>